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.Либ.6 -16" sheetId="1" r:id="rId1"/>
    <sheet name="К.Либ.6 -17" sheetId="2" r:id="rId2"/>
    <sheet name="К.Либ.6 -18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<sst xmlns="http://schemas.openxmlformats.org/spreadsheetml/2006/main" count="97" uniqueCount="48">
  <si>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</si>
  <si>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</si>
  <si>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</si>
  <si>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</si>
  <si>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</si>
  <si>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</si>
  <si>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</si>
  <si>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</si>
  <si>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</si>
  <si>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</si>
  <si>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</si>
  <si>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</si>
  <si>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</si>
  <si>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</si>
  <si>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</si>
  <si>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</si>
  <si>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</si>
  <si>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</si>
  <si>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</si>
  <si>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</si>
  <si>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</si>
  <si>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</si>
  <si>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</si>
  <si>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</si>
  <si>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</si>
  <si>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Дезинфекция</t>
  </si>
  <si>
    <t>Отчет ООО "УК Покров" о расходовании средств по договору управления по дому 6 ул.  К. Либкнехта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</si>
  <si>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</si>
  <si>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</si>
  <si>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</si>
  <si>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</si>
  <si>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</si>
  <si>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</si>
  <si>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эл.энергия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</si>
  <si>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</si>
  <si>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</si>
  <si>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</si>
  <si>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</si>
  <si>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</si>
  <si>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эл/.э,вода</t>
  </si>
  <si>
    <t>Уборка 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</si>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</sst>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2" fillId="0" borderId="0" xfId="0" applyFont="1" applyAlignment="1">
      <alignment vertical="center"/>
    </xf>
    <xf numFmtId="0" fontId="0" fillId="0" borderId="0" xfId="52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0" fillId="0" borderId="10" xfId="52" applyBorder="1" applyAlignment="1">
      <alignment wrapText="1"/>
      <protection/>
    </xf>
    <xf numFmtId="0" fontId="7" fillId="0" borderId="10" xfId="52" applyFont="1" applyBorder="1">
      <alignment/>
      <protection/>
    </xf>
    <xf numFmtId="0" fontId="0" fillId="0" borderId="10" xfId="52" applyBorder="1">
      <alignment/>
      <protection/>
    </xf>
    <xf numFmtId="49" fontId="0" fillId="0" borderId="11" xfId="52" applyNumberFormat="1" applyBorder="1">
      <alignment/>
      <protection/>
    </xf>
    <xf numFmtId="0" fontId="8" fillId="0" borderId="0" xfId="0" applyFont="1" applyAlignment="1">
      <alignment vertical="center"/>
    </xf>
    <xf numFmtId="2" fontId="9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textRotation="90" wrapText="1"/>
      <protection/>
    </xf>
    <xf numFmtId="49" fontId="0" fillId="0" borderId="10" xfId="52" applyNumberFormat="1" applyFont="1" applyBorder="1" applyAlignment="1">
      <alignment wrapText="1"/>
      <protection/>
    </xf>
    <xf numFmtId="0" fontId="0" fillId="0" borderId="10" xfId="52" applyFont="1" applyBorder="1">
      <alignment/>
      <protection/>
    </xf>
    <xf numFmtId="2" fontId="0" fillId="0" borderId="10" xfId="52" applyNumberFormat="1" applyFont="1" applyBorder="1">
      <alignment/>
      <protection/>
    </xf>
    <xf numFmtId="0" fontId="0" fillId="0" borderId="12" xfId="52" applyFont="1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wrapText="1"/>
      <protection/>
    </xf>
    <xf numFmtId="0" fontId="0" fillId="0" borderId="11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10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2" fontId="3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5" max="5" width="16.7109375" style="0" customWidth="1"/>
    <col min="6" max="6" width="12.00390625" style="0" customWidth="1"/>
    <col min="7" max="7" width="10.57421875" style="0" customWidth="1"/>
    <col min="8" max="8" width="1.8515625" style="0" customWidth="1"/>
  </cols>
  <sheetData>
    <row r="1" spans="1:8" ht="54.75" customHeight="1">
      <c r="A1" s="27" t="s">
        <v>26</v>
      </c>
      <c r="B1" s="27"/>
      <c r="C1" s="27"/>
      <c r="D1" s="27"/>
      <c r="E1" s="27"/>
      <c r="F1" s="27"/>
      <c r="G1" s="27"/>
      <c r="H1" s="1"/>
    </row>
    <row r="2" spans="1:8" ht="27.75" customHeight="1">
      <c r="A2" s="2" t="s">
        <v>28</v>
      </c>
      <c r="B2" s="3"/>
      <c r="C2" s="3"/>
      <c r="D2" s="3"/>
      <c r="E2" s="4">
        <v>-70322.23</v>
      </c>
      <c r="F2" s="3"/>
      <c r="G2" s="3"/>
      <c r="H2" s="5"/>
    </row>
    <row r="3" spans="1:8" ht="14.25" customHeight="1">
      <c r="A3" s="28" t="s">
        <v>1</v>
      </c>
      <c r="B3" s="29"/>
      <c r="C3" s="29"/>
      <c r="D3" s="30"/>
      <c r="E3" s="28" t="s">
        <v>2</v>
      </c>
      <c r="F3" s="29"/>
      <c r="G3" s="30"/>
      <c r="H3" s="5"/>
    </row>
    <row r="4" spans="1:8" ht="62.25">
      <c r="A4" s="6" t="s">
        <v>3</v>
      </c>
      <c r="B4" s="12" t="s">
        <v>29</v>
      </c>
      <c r="C4" s="12" t="s">
        <v>30</v>
      </c>
      <c r="D4" s="12" t="s">
        <v>31</v>
      </c>
      <c r="E4" s="6" t="s">
        <v>4</v>
      </c>
      <c r="F4" s="6" t="s">
        <v>5</v>
      </c>
      <c r="G4" s="6" t="s">
        <v>6</v>
      </c>
      <c r="H4" s="5"/>
    </row>
    <row r="5" spans="1:8" ht="12.75" customHeight="1">
      <c r="A5" s="7" t="s">
        <v>7</v>
      </c>
      <c r="B5" s="8"/>
      <c r="C5" s="8"/>
      <c r="D5" s="8"/>
      <c r="E5" s="8"/>
      <c r="F5" s="8"/>
      <c r="G5" s="8"/>
      <c r="H5" s="5"/>
    </row>
    <row r="6" spans="1:8" ht="24.75" customHeight="1">
      <c r="A6" s="9" t="s">
        <v>8</v>
      </c>
      <c r="B6" s="31">
        <v>692320.61</v>
      </c>
      <c r="C6" s="31">
        <v>643284.98</v>
      </c>
      <c r="D6" s="31">
        <f>B6-C6</f>
        <v>49035.630000000005</v>
      </c>
      <c r="E6" s="16" t="s">
        <v>9</v>
      </c>
      <c r="F6" s="14"/>
      <c r="G6" s="14">
        <v>5367</v>
      </c>
      <c r="H6" s="5"/>
    </row>
    <row r="7" spans="1:8" ht="28.5" customHeight="1">
      <c r="A7" s="9" t="s">
        <v>10</v>
      </c>
      <c r="B7" s="32"/>
      <c r="C7" s="32"/>
      <c r="D7" s="32"/>
      <c r="E7" s="17" t="s">
        <v>11</v>
      </c>
      <c r="F7" s="14"/>
      <c r="G7" s="15">
        <v>39465.13</v>
      </c>
      <c r="H7" s="5"/>
    </row>
    <row r="8" spans="1:8" ht="28.5" customHeight="1">
      <c r="A8" s="9" t="s">
        <v>12</v>
      </c>
      <c r="B8" s="32"/>
      <c r="C8" s="32"/>
      <c r="D8" s="32"/>
      <c r="E8" s="16" t="s">
        <v>13</v>
      </c>
      <c r="F8" s="14"/>
      <c r="G8" s="15">
        <v>315117.47</v>
      </c>
      <c r="H8" s="5"/>
    </row>
    <row r="9" spans="1:8" ht="42" customHeight="1">
      <c r="A9" s="21"/>
      <c r="B9" s="23"/>
      <c r="C9" s="23"/>
      <c r="D9" s="23"/>
      <c r="E9" s="17" t="s">
        <v>14</v>
      </c>
      <c r="F9" s="14"/>
      <c r="G9" s="14">
        <v>64740</v>
      </c>
      <c r="H9" s="5"/>
    </row>
    <row r="10" spans="1:8" ht="29.25" customHeight="1">
      <c r="A10" s="21"/>
      <c r="B10" s="23"/>
      <c r="C10" s="23"/>
      <c r="D10" s="23"/>
      <c r="E10" s="17" t="s">
        <v>15</v>
      </c>
      <c r="F10" s="18"/>
      <c r="G10" s="14"/>
      <c r="H10" s="5"/>
    </row>
    <row r="11" spans="1:8" ht="42" customHeight="1">
      <c r="A11" s="21"/>
      <c r="B11" s="23"/>
      <c r="C11" s="23"/>
      <c r="D11" s="23"/>
      <c r="E11" s="17" t="s">
        <v>16</v>
      </c>
      <c r="F11" s="19" t="s">
        <v>17</v>
      </c>
      <c r="G11" s="15">
        <v>6494.83</v>
      </c>
      <c r="H11" s="5"/>
    </row>
    <row r="12" spans="1:8" ht="27.75" customHeight="1">
      <c r="A12" s="21"/>
      <c r="B12" s="23"/>
      <c r="C12" s="23"/>
      <c r="D12" s="23"/>
      <c r="E12" s="17" t="s">
        <v>18</v>
      </c>
      <c r="F12" s="18" t="s">
        <v>19</v>
      </c>
      <c r="G12" s="14">
        <v>211487.97</v>
      </c>
      <c r="H12" s="5"/>
    </row>
    <row r="13" spans="1:8" ht="29.25" customHeight="1">
      <c r="A13" s="21"/>
      <c r="B13" s="23"/>
      <c r="C13" s="23"/>
      <c r="D13" s="23"/>
      <c r="E13" s="17" t="s">
        <v>25</v>
      </c>
      <c r="F13" s="18" t="s">
        <v>20</v>
      </c>
      <c r="G13" s="14">
        <v>2479.68</v>
      </c>
      <c r="H13" s="5"/>
    </row>
    <row r="14" spans="1:8" ht="21" customHeight="1">
      <c r="A14" s="21"/>
      <c r="B14" s="23"/>
      <c r="C14" s="23"/>
      <c r="D14" s="23"/>
      <c r="E14" s="17" t="s">
        <v>21</v>
      </c>
      <c r="F14" s="14"/>
      <c r="G14" s="15">
        <v>29354.47</v>
      </c>
      <c r="H14" s="5"/>
    </row>
    <row r="15" spans="1:8" ht="27.75" customHeight="1">
      <c r="A15" s="21"/>
      <c r="B15" s="23"/>
      <c r="C15" s="23"/>
      <c r="D15" s="23"/>
      <c r="E15" s="17" t="s">
        <v>22</v>
      </c>
      <c r="F15" s="14"/>
      <c r="G15" s="15">
        <v>9304.75</v>
      </c>
      <c r="H15" s="5"/>
    </row>
    <row r="16" spans="1:8" ht="38.25" customHeight="1">
      <c r="A16" s="22"/>
      <c r="B16" s="24"/>
      <c r="C16" s="24"/>
      <c r="D16" s="24"/>
      <c r="E16" s="17" t="s">
        <v>23</v>
      </c>
      <c r="F16" s="14"/>
      <c r="G16" s="14">
        <v>0</v>
      </c>
      <c r="H16" s="5"/>
    </row>
    <row r="17" spans="1:8" ht="12.75">
      <c r="A17" s="13"/>
      <c r="B17" s="8"/>
      <c r="C17" s="8"/>
      <c r="D17" s="8"/>
      <c r="E17" s="20" t="s">
        <v>33</v>
      </c>
      <c r="F17" s="8"/>
      <c r="G17" s="8">
        <v>21516</v>
      </c>
      <c r="H17" s="5"/>
    </row>
    <row r="18" spans="1:8" ht="21.75" customHeight="1">
      <c r="A18" s="8" t="s">
        <v>24</v>
      </c>
      <c r="B18" s="8">
        <f>B6+B17</f>
        <v>692320.61</v>
      </c>
      <c r="C18" s="8">
        <f>C6+C17</f>
        <v>643284.98</v>
      </c>
      <c r="D18" s="8">
        <f>D6+D17</f>
        <v>49035.630000000005</v>
      </c>
      <c r="E18" s="8"/>
      <c r="F18" s="8"/>
      <c r="G18" s="8">
        <f>SUM(G6:G17)</f>
        <v>705327.3</v>
      </c>
      <c r="H18" s="5"/>
    </row>
    <row r="19" spans="1:8" ht="36.75" customHeight="1">
      <c r="A19" s="10" t="s">
        <v>32</v>
      </c>
      <c r="B19" s="3"/>
      <c r="C19" s="3"/>
      <c r="D19" s="3"/>
      <c r="E19" s="11">
        <f>E2+C18-G18</f>
        <v>-132364.55000000005</v>
      </c>
      <c r="F19" s="3"/>
      <c r="G19" s="3"/>
      <c r="H19" s="5"/>
    </row>
    <row r="20" spans="1:8" ht="12.75" customHeight="1">
      <c r="A20" s="5"/>
      <c r="B20" s="5"/>
      <c r="C20" s="5"/>
      <c r="D20" s="5"/>
      <c r="E20" s="5"/>
      <c r="F20" s="5"/>
      <c r="G20" s="5"/>
      <c r="H20" s="5"/>
    </row>
    <row r="21" spans="1:8" ht="15.75">
      <c r="A21" s="25" t="s">
        <v>0</v>
      </c>
      <c r="B21" s="25"/>
      <c r="C21" s="25"/>
      <c r="D21" s="25"/>
      <c r="E21" s="25"/>
      <c r="F21" s="25"/>
      <c r="G21" s="5"/>
      <c r="H21" s="5"/>
    </row>
    <row r="22" spans="1:6" ht="12.75">
      <c r="A22" s="26" t="s">
        <v>27</v>
      </c>
      <c r="B22" s="26"/>
      <c r="C22" s="26"/>
      <c r="D22" s="26"/>
      <c r="E22" s="26"/>
      <c r="F22" s="26"/>
    </row>
    <row r="23" spans="1:6" ht="12.75">
      <c r="A23" s="26"/>
      <c r="B23" s="26"/>
      <c r="C23" s="26"/>
      <c r="D23" s="26"/>
      <c r="E23" s="26"/>
      <c r="F23" s="26"/>
    </row>
    <row r="24" spans="1:6" ht="12.75">
      <c r="A24" s="26"/>
      <c r="B24" s="26"/>
      <c r="C24" s="26"/>
      <c r="D24" s="26"/>
      <c r="E24" s="26"/>
      <c r="F24" s="26"/>
    </row>
    <row r="25" spans="1:6" ht="21.75" customHeight="1">
      <c r="A25" s="26"/>
      <c r="B25" s="26"/>
      <c r="C25" s="26"/>
      <c r="D25" s="26"/>
      <c r="E25" s="26"/>
      <c r="F25" s="26"/>
    </row>
  </sheetData>
  <sheetProtection/>
  <mergeCells count="12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1:F21"/>
    <mergeCell ref="A22:F25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K16" sqref="K16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5" max="5" width="16.7109375" style="0" customWidth="1"/>
    <col min="6" max="6" width="12.00390625" style="0" customWidth="1"/>
    <col min="7" max="7" width="10.57421875" style="0" customWidth="1"/>
    <col min="8" max="8" width="1.8515625" style="0" customWidth="1"/>
    <col min="13" max="13" width="10.8515625" style="0" customWidth="1"/>
  </cols>
  <sheetData>
    <row r="1" spans="1:8" ht="54.75" customHeight="1">
      <c r="A1" s="27" t="s">
        <v>26</v>
      </c>
      <c r="B1" s="27"/>
      <c r="C1" s="27"/>
      <c r="D1" s="27"/>
      <c r="E1" s="27"/>
      <c r="F1" s="27"/>
      <c r="G1" s="27"/>
      <c r="H1" s="1"/>
    </row>
    <row r="2" spans="1:8" ht="27.75" customHeight="1">
      <c r="A2" s="2" t="s">
        <v>34</v>
      </c>
      <c r="B2" s="3"/>
      <c r="C2" s="3"/>
      <c r="D2" s="3"/>
      <c r="E2" s="4">
        <v>-132364.55</v>
      </c>
      <c r="F2" s="3"/>
      <c r="G2" s="3"/>
      <c r="H2" s="5"/>
    </row>
    <row r="3" spans="1:8" ht="14.25" customHeight="1">
      <c r="A3" s="28" t="s">
        <v>1</v>
      </c>
      <c r="B3" s="29"/>
      <c r="C3" s="29"/>
      <c r="D3" s="30"/>
      <c r="E3" s="28" t="s">
        <v>2</v>
      </c>
      <c r="F3" s="29"/>
      <c r="G3" s="30"/>
      <c r="H3" s="5"/>
    </row>
    <row r="4" spans="1:8" ht="62.25">
      <c r="A4" s="6" t="s">
        <v>3</v>
      </c>
      <c r="B4" s="12" t="s">
        <v>35</v>
      </c>
      <c r="C4" s="12" t="s">
        <v>36</v>
      </c>
      <c r="D4" s="12" t="s">
        <v>37</v>
      </c>
      <c r="E4" s="6" t="s">
        <v>4</v>
      </c>
      <c r="F4" s="6" t="s">
        <v>5</v>
      </c>
      <c r="G4" s="6" t="s">
        <v>6</v>
      </c>
      <c r="H4" s="5"/>
    </row>
    <row r="5" spans="1:8" ht="12.75" customHeight="1">
      <c r="A5" s="7" t="s">
        <v>7</v>
      </c>
      <c r="B5" s="8"/>
      <c r="C5" s="8"/>
      <c r="D5" s="8"/>
      <c r="E5" s="8"/>
      <c r="F5" s="8"/>
      <c r="G5" s="8"/>
      <c r="H5" s="5"/>
    </row>
    <row r="6" spans="1:8" ht="24.75" customHeight="1">
      <c r="A6" s="9" t="s">
        <v>8</v>
      </c>
      <c r="B6" s="31">
        <v>869139.98</v>
      </c>
      <c r="C6" s="31">
        <v>804906.58</v>
      </c>
      <c r="D6" s="31">
        <f>B6-C6</f>
        <v>64233.40000000002</v>
      </c>
      <c r="E6" s="16" t="s">
        <v>9</v>
      </c>
      <c r="F6" s="14"/>
      <c r="G6" s="14">
        <v>2513.71</v>
      </c>
      <c r="H6" s="5"/>
    </row>
    <row r="7" spans="1:8" ht="28.5" customHeight="1">
      <c r="A7" s="9" t="s">
        <v>10</v>
      </c>
      <c r="B7" s="32"/>
      <c r="C7" s="32"/>
      <c r="D7" s="32"/>
      <c r="E7" s="17" t="s">
        <v>11</v>
      </c>
      <c r="F7" s="14"/>
      <c r="G7" s="15">
        <v>42984.08</v>
      </c>
      <c r="H7" s="5"/>
    </row>
    <row r="8" spans="1:8" ht="28.5" customHeight="1">
      <c r="A8" s="9" t="s">
        <v>12</v>
      </c>
      <c r="B8" s="32"/>
      <c r="C8" s="32"/>
      <c r="D8" s="32"/>
      <c r="E8" s="16" t="s">
        <v>13</v>
      </c>
      <c r="F8" s="14"/>
      <c r="G8" s="15">
        <v>339543.27</v>
      </c>
      <c r="H8" s="5"/>
    </row>
    <row r="9" spans="1:8" ht="42" customHeight="1">
      <c r="A9" s="21"/>
      <c r="B9" s="23"/>
      <c r="C9" s="23"/>
      <c r="D9" s="23"/>
      <c r="E9" s="17" t="s">
        <v>14</v>
      </c>
      <c r="F9" s="14"/>
      <c r="G9" s="14">
        <v>64740</v>
      </c>
      <c r="H9" s="5"/>
    </row>
    <row r="10" spans="1:8" ht="29.25" customHeight="1">
      <c r="A10" s="21"/>
      <c r="B10" s="23"/>
      <c r="C10" s="23"/>
      <c r="D10" s="23"/>
      <c r="E10" s="17" t="s">
        <v>15</v>
      </c>
      <c r="F10" s="18"/>
      <c r="G10" s="14"/>
      <c r="H10" s="5"/>
    </row>
    <row r="11" spans="1:8" ht="42" customHeight="1">
      <c r="A11" s="21"/>
      <c r="B11" s="23"/>
      <c r="C11" s="23"/>
      <c r="D11" s="23"/>
      <c r="E11" s="17" t="s">
        <v>40</v>
      </c>
      <c r="F11" s="19"/>
      <c r="G11" s="15">
        <v>6494.83</v>
      </c>
      <c r="H11" s="5"/>
    </row>
    <row r="12" spans="1:8" ht="27.75" customHeight="1">
      <c r="A12" s="21"/>
      <c r="B12" s="23"/>
      <c r="C12" s="23"/>
      <c r="D12" s="23"/>
      <c r="E12" s="17" t="s">
        <v>18</v>
      </c>
      <c r="F12" s="18"/>
      <c r="G12" s="14">
        <v>221906.76</v>
      </c>
      <c r="H12" s="5"/>
    </row>
    <row r="13" spans="1:8" ht="29.25" customHeight="1">
      <c r="A13" s="21"/>
      <c r="B13" s="23"/>
      <c r="C13" s="23"/>
      <c r="D13" s="23"/>
      <c r="E13" s="17" t="s">
        <v>25</v>
      </c>
      <c r="F13" s="18"/>
      <c r="G13" s="14">
        <v>719</v>
      </c>
      <c r="H13" s="5"/>
    </row>
    <row r="14" spans="1:8" ht="21" customHeight="1">
      <c r="A14" s="21"/>
      <c r="B14" s="23"/>
      <c r="C14" s="23"/>
      <c r="D14" s="23"/>
      <c r="E14" s="17" t="s">
        <v>21</v>
      </c>
      <c r="F14" s="14"/>
      <c r="G14" s="15">
        <v>55128.55</v>
      </c>
      <c r="H14" s="5"/>
    </row>
    <row r="15" spans="1:8" ht="27.75" customHeight="1">
      <c r="A15" s="21"/>
      <c r="B15" s="23"/>
      <c r="C15" s="23"/>
      <c r="D15" s="23"/>
      <c r="E15" s="17" t="s">
        <v>22</v>
      </c>
      <c r="F15" s="14"/>
      <c r="G15" s="15">
        <v>9510.24</v>
      </c>
      <c r="H15" s="5"/>
    </row>
    <row r="16" spans="1:8" ht="38.25" customHeight="1">
      <c r="A16" s="22"/>
      <c r="B16" s="24"/>
      <c r="C16" s="24"/>
      <c r="D16" s="24"/>
      <c r="E16" s="17" t="s">
        <v>23</v>
      </c>
      <c r="F16" s="14"/>
      <c r="G16" s="14">
        <v>0</v>
      </c>
      <c r="H16" s="5"/>
    </row>
    <row r="17" spans="1:8" ht="12.75">
      <c r="A17" s="13"/>
      <c r="B17" s="8"/>
      <c r="C17" s="8"/>
      <c r="D17" s="8"/>
      <c r="E17" s="20" t="s">
        <v>39</v>
      </c>
      <c r="F17" s="8"/>
      <c r="G17" s="14">
        <v>69401.5</v>
      </c>
      <c r="H17" s="5"/>
    </row>
    <row r="18" spans="1:8" ht="21.75" customHeight="1">
      <c r="A18" s="8" t="s">
        <v>24</v>
      </c>
      <c r="B18" s="8">
        <f>B6+B17</f>
        <v>869139.98</v>
      </c>
      <c r="C18" s="8">
        <f>C6+C17</f>
        <v>804906.58</v>
      </c>
      <c r="D18" s="8">
        <f>D6+D17</f>
        <v>64233.40000000002</v>
      </c>
      <c r="E18" s="8"/>
      <c r="F18" s="8"/>
      <c r="G18" s="8">
        <f>SUM(G6:G17)</f>
        <v>812941.9400000001</v>
      </c>
      <c r="H18" s="5"/>
    </row>
    <row r="19" spans="1:8" ht="36.75" customHeight="1">
      <c r="A19" s="10" t="s">
        <v>38</v>
      </c>
      <c r="B19" s="3"/>
      <c r="C19" s="3"/>
      <c r="D19" s="3"/>
      <c r="E19" s="11">
        <f>E2+C18-G18</f>
        <v>-140399.91000000003</v>
      </c>
      <c r="F19" s="3"/>
      <c r="G19" s="3"/>
      <c r="H19" s="5"/>
    </row>
    <row r="20" spans="1:8" ht="12.75" customHeight="1">
      <c r="A20" s="5"/>
      <c r="B20" s="5"/>
      <c r="C20" s="5"/>
      <c r="D20" s="5"/>
      <c r="E20" s="5"/>
      <c r="F20" s="5"/>
      <c r="G20" s="5"/>
      <c r="H20" s="5"/>
    </row>
    <row r="21" spans="1:8" ht="15.75">
      <c r="A21" s="25" t="s">
        <v>0</v>
      </c>
      <c r="B21" s="25"/>
      <c r="C21" s="25"/>
      <c r="D21" s="25"/>
      <c r="E21" s="25"/>
      <c r="F21" s="25"/>
      <c r="G21" s="5"/>
      <c r="H21" s="5"/>
    </row>
    <row r="22" spans="1:6" ht="12.75">
      <c r="A22" s="26" t="s">
        <v>27</v>
      </c>
      <c r="B22" s="26"/>
      <c r="C22" s="26"/>
      <c r="D22" s="26"/>
      <c r="E22" s="26"/>
      <c r="F22" s="26"/>
    </row>
    <row r="23" spans="1:6" ht="12.75">
      <c r="A23" s="26"/>
      <c r="B23" s="26"/>
      <c r="C23" s="26"/>
      <c r="D23" s="26"/>
      <c r="E23" s="26"/>
      <c r="F23" s="26"/>
    </row>
    <row r="24" spans="1:6" ht="12.75">
      <c r="A24" s="26"/>
      <c r="B24" s="26"/>
      <c r="C24" s="26"/>
      <c r="D24" s="26"/>
      <c r="E24" s="26"/>
      <c r="F24" s="26"/>
    </row>
    <row r="25" spans="1:6" ht="21.75" customHeight="1">
      <c r="A25" s="26"/>
      <c r="B25" s="26"/>
      <c r="C25" s="26"/>
      <c r="D25" s="26"/>
      <c r="E25" s="26"/>
      <c r="F25" s="26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5" max="5" width="16.7109375" style="0" customWidth="1"/>
    <col min="6" max="6" width="12.00390625" style="0" customWidth="1"/>
    <col min="7" max="7" width="10.57421875" style="0" customWidth="1"/>
    <col min="8" max="8" width="1.8515625" style="0" customWidth="1"/>
    <col min="13" max="13" width="10.8515625" style="0" customWidth="1"/>
  </cols>
  <sheetData>
    <row r="1" spans="1:8" ht="54.75" customHeight="1">
      <c r="A1" s="27" t="s">
        <v>26</v>
      </c>
      <c r="B1" s="27"/>
      <c r="C1" s="27"/>
      <c r="D1" s="27"/>
      <c r="E1" s="27"/>
      <c r="F1" s="27"/>
      <c r="G1" s="27"/>
      <c r="H1" s="1"/>
    </row>
    <row r="2" spans="1:8" ht="27.75" customHeight="1">
      <c r="A2" s="2" t="s">
        <v>41</v>
      </c>
      <c r="B2" s="3"/>
      <c r="C2" s="3"/>
      <c r="D2" s="3"/>
      <c r="E2" s="33">
        <f>'К.Либ.6 -17'!E19</f>
        <v>-140399.91000000003</v>
      </c>
      <c r="F2" s="3"/>
      <c r="G2" s="3"/>
      <c r="H2" s="5"/>
    </row>
    <row r="3" spans="1:8" ht="14.25" customHeight="1">
      <c r="A3" s="28" t="s">
        <v>1</v>
      </c>
      <c r="B3" s="29"/>
      <c r="C3" s="29"/>
      <c r="D3" s="30"/>
      <c r="E3" s="28" t="s">
        <v>2</v>
      </c>
      <c r="F3" s="29"/>
      <c r="G3" s="30"/>
      <c r="H3" s="5"/>
    </row>
    <row r="4" spans="1:8" ht="62.25">
      <c r="A4" s="6" t="s">
        <v>3</v>
      </c>
      <c r="B4" s="34" t="s">
        <v>42</v>
      </c>
      <c r="C4" s="34" t="s">
        <v>43</v>
      </c>
      <c r="D4" s="34" t="s">
        <v>44</v>
      </c>
      <c r="E4" s="6" t="s">
        <v>4</v>
      </c>
      <c r="F4" s="6" t="s">
        <v>5</v>
      </c>
      <c r="G4" s="6" t="s">
        <v>6</v>
      </c>
      <c r="H4" s="5"/>
    </row>
    <row r="5" spans="1:8" ht="12.75" customHeight="1">
      <c r="A5" s="7" t="s">
        <v>7</v>
      </c>
      <c r="B5" s="8"/>
      <c r="C5" s="8"/>
      <c r="D5" s="8"/>
      <c r="E5" s="8"/>
      <c r="F5" s="8"/>
      <c r="G5" s="8"/>
      <c r="H5" s="5"/>
    </row>
    <row r="6" spans="1:8" ht="24.75" customHeight="1">
      <c r="A6" s="9" t="s">
        <v>8</v>
      </c>
      <c r="B6" s="31">
        <v>868594.02</v>
      </c>
      <c r="C6" s="31">
        <v>785588.03</v>
      </c>
      <c r="D6" s="31">
        <f>B6-C6</f>
        <v>83005.98999999999</v>
      </c>
      <c r="E6" s="16" t="s">
        <v>9</v>
      </c>
      <c r="F6" s="14"/>
      <c r="G6" s="14">
        <v>12713.89</v>
      </c>
      <c r="H6" s="5"/>
    </row>
    <row r="7" spans="1:8" ht="24.75" customHeight="1">
      <c r="A7" s="9"/>
      <c r="B7" s="32"/>
      <c r="C7" s="32"/>
      <c r="D7" s="32"/>
      <c r="E7" s="16" t="s">
        <v>46</v>
      </c>
      <c r="F7" s="14"/>
      <c r="G7" s="14">
        <v>16552.8</v>
      </c>
      <c r="H7" s="5"/>
    </row>
    <row r="8" spans="1:8" ht="28.5" customHeight="1">
      <c r="A8" s="9" t="s">
        <v>10</v>
      </c>
      <c r="B8" s="32"/>
      <c r="C8" s="32"/>
      <c r="D8" s="32"/>
      <c r="E8" s="17" t="s">
        <v>11</v>
      </c>
      <c r="F8" s="14"/>
      <c r="G8" s="15">
        <v>41600.75</v>
      </c>
      <c r="H8" s="5"/>
    </row>
    <row r="9" spans="1:8" ht="28.5" customHeight="1">
      <c r="A9" s="9" t="s">
        <v>12</v>
      </c>
      <c r="B9" s="32"/>
      <c r="C9" s="32"/>
      <c r="D9" s="32"/>
      <c r="E9" s="16" t="s">
        <v>13</v>
      </c>
      <c r="F9" s="14"/>
      <c r="G9" s="15">
        <f>299032.89+59806.58+38874.28-G10</f>
        <v>332973.75</v>
      </c>
      <c r="H9" s="5"/>
    </row>
    <row r="10" spans="1:8" ht="42" customHeight="1">
      <c r="A10" s="21"/>
      <c r="B10" s="23"/>
      <c r="C10" s="23"/>
      <c r="D10" s="23"/>
      <c r="E10" s="17" t="s">
        <v>14</v>
      </c>
      <c r="F10" s="14"/>
      <c r="G10" s="14">
        <v>64740</v>
      </c>
      <c r="H10" s="5"/>
    </row>
    <row r="11" spans="1:8" ht="29.25" customHeight="1">
      <c r="A11" s="21"/>
      <c r="B11" s="23"/>
      <c r="C11" s="23"/>
      <c r="D11" s="23"/>
      <c r="E11" s="17" t="s">
        <v>15</v>
      </c>
      <c r="F11" s="18"/>
      <c r="G11" s="14">
        <v>5936.75</v>
      </c>
      <c r="H11" s="5"/>
    </row>
    <row r="12" spans="1:8" ht="42" customHeight="1">
      <c r="A12" s="21"/>
      <c r="B12" s="23"/>
      <c r="C12" s="23"/>
      <c r="D12" s="23"/>
      <c r="E12" s="17" t="s">
        <v>40</v>
      </c>
      <c r="F12" s="19"/>
      <c r="G12" s="15"/>
      <c r="H12" s="5"/>
    </row>
    <row r="13" spans="1:8" ht="27.75" customHeight="1">
      <c r="A13" s="21"/>
      <c r="B13" s="23"/>
      <c r="C13" s="23"/>
      <c r="D13" s="23"/>
      <c r="E13" s="17" t="s">
        <v>18</v>
      </c>
      <c r="F13" s="18"/>
      <c r="G13" s="14">
        <v>221906.76</v>
      </c>
      <c r="H13" s="5"/>
    </row>
    <row r="14" spans="1:8" ht="29.25" customHeight="1">
      <c r="A14" s="21"/>
      <c r="B14" s="23"/>
      <c r="C14" s="23"/>
      <c r="D14" s="23"/>
      <c r="E14" s="17" t="s">
        <v>25</v>
      </c>
      <c r="F14" s="18"/>
      <c r="G14" s="14">
        <v>5195.7</v>
      </c>
      <c r="H14" s="5"/>
    </row>
    <row r="15" spans="1:8" ht="21" customHeight="1">
      <c r="A15" s="21"/>
      <c r="B15" s="23"/>
      <c r="C15" s="23"/>
      <c r="D15" s="23"/>
      <c r="E15" s="17" t="s">
        <v>21</v>
      </c>
      <c r="F15" s="14"/>
      <c r="G15" s="15">
        <f>92215.28-G6</f>
        <v>79501.39</v>
      </c>
      <c r="H15" s="5"/>
    </row>
    <row r="16" spans="1:8" ht="27.75" customHeight="1">
      <c r="A16" s="21"/>
      <c r="B16" s="23"/>
      <c r="C16" s="23"/>
      <c r="D16" s="23"/>
      <c r="E16" s="17" t="s">
        <v>22</v>
      </c>
      <c r="F16" s="14"/>
      <c r="G16" s="15">
        <v>6910.68</v>
      </c>
      <c r="H16" s="5"/>
    </row>
    <row r="17" spans="1:8" ht="38.25" customHeight="1">
      <c r="A17" s="22"/>
      <c r="B17" s="24"/>
      <c r="C17" s="24"/>
      <c r="D17" s="24"/>
      <c r="E17" s="17" t="s">
        <v>47</v>
      </c>
      <c r="F17" s="14"/>
      <c r="G17" s="14">
        <v>8326.01</v>
      </c>
      <c r="H17" s="5"/>
    </row>
    <row r="18" spans="1:8" ht="12.75">
      <c r="A18" s="13"/>
      <c r="B18" s="8"/>
      <c r="C18" s="8"/>
      <c r="D18" s="8"/>
      <c r="E18" s="20" t="s">
        <v>39</v>
      </c>
      <c r="F18" s="8"/>
      <c r="G18" s="14">
        <v>75302.6</v>
      </c>
      <c r="H18" s="5"/>
    </row>
    <row r="19" spans="1:8" ht="21.75" customHeight="1">
      <c r="A19" s="8" t="s">
        <v>24</v>
      </c>
      <c r="B19" s="8">
        <f>B6+B18</f>
        <v>868594.02</v>
      </c>
      <c r="C19" s="8">
        <f>C6+C18</f>
        <v>785588.03</v>
      </c>
      <c r="D19" s="8">
        <f>D6+D18</f>
        <v>83005.98999999999</v>
      </c>
      <c r="E19" s="8"/>
      <c r="F19" s="8"/>
      <c r="G19" s="8">
        <f>SUM(G6:G18)</f>
        <v>871661.08</v>
      </c>
      <c r="H19" s="5"/>
    </row>
    <row r="20" spans="1:8" ht="36.75" customHeight="1">
      <c r="A20" s="10" t="s">
        <v>45</v>
      </c>
      <c r="B20" s="3"/>
      <c r="C20" s="3"/>
      <c r="D20" s="3"/>
      <c r="E20" s="11">
        <f>E2+C19-G19</f>
        <v>-226472.95999999996</v>
      </c>
      <c r="F20" s="3"/>
      <c r="G20" s="3"/>
      <c r="H20" s="5"/>
    </row>
    <row r="21" spans="1:8" ht="12.75" customHeight="1">
      <c r="A21" s="5"/>
      <c r="B21" s="5"/>
      <c r="C21" s="5"/>
      <c r="D21" s="5"/>
      <c r="E21" s="5"/>
      <c r="F21" s="5"/>
      <c r="G21" s="5"/>
      <c r="H21" s="5"/>
    </row>
    <row r="22" spans="1:8" ht="15.75">
      <c r="A22" s="25" t="s">
        <v>0</v>
      </c>
      <c r="B22" s="25"/>
      <c r="C22" s="25"/>
      <c r="D22" s="25"/>
      <c r="E22" s="25"/>
      <c r="F22" s="25"/>
      <c r="G22" s="5"/>
      <c r="H22" s="5"/>
    </row>
    <row r="23" spans="1:6" ht="12.75">
      <c r="A23" s="26" t="s">
        <v>27</v>
      </c>
      <c r="B23" s="26"/>
      <c r="C23" s="26"/>
      <c r="D23" s="26"/>
      <c r="E23" s="26"/>
      <c r="F23" s="26"/>
    </row>
    <row r="24" spans="1:6" ht="12.75">
      <c r="A24" s="26"/>
      <c r="B24" s="26"/>
      <c r="C24" s="26"/>
      <c r="D24" s="26"/>
      <c r="E24" s="26"/>
      <c r="F24" s="26"/>
    </row>
    <row r="25" spans="1:6" ht="12.75">
      <c r="A25" s="26"/>
      <c r="B25" s="26"/>
      <c r="C25" s="26"/>
      <c r="D25" s="26"/>
      <c r="E25" s="26"/>
      <c r="F25" s="26"/>
    </row>
    <row r="26" spans="1:6" ht="21.75" customHeight="1">
      <c r="A26" s="26"/>
      <c r="B26" s="26"/>
      <c r="C26" s="26"/>
      <c r="D26" s="26"/>
      <c r="E26" s="26"/>
      <c r="F26" s="26"/>
    </row>
  </sheetData>
  <sheetProtection/>
  <mergeCells count="12">
    <mergeCell ref="A10:A17"/>
    <mergeCell ref="B10:B17"/>
    <mergeCell ref="C10:C17"/>
    <mergeCell ref="D10:D17"/>
    <mergeCell ref="A22:F22"/>
    <mergeCell ref="A23:F26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2018-03-19T10:57:39Z</cp:lastPrinted>
  <dcterms:created xsi:type="dcterms:W3CDTF">1996-10-08T23:32:33Z</dcterms:created>
  <dcterms:modified xsi:type="dcterms:W3CDTF">2019-03-05T13:37:21Z</dcterms:modified>
  <cp:category/>
  <cp:version/>
  <cp:contentType/>
  <cp:contentStatus/>
</cp:coreProperties>
</file>