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ык.2 16" sheetId="1" r:id="rId1"/>
    <sheet name="Бык.2 17" sheetId="2" r:id="rId2"/>
    <sheet name="Бык.2 18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<sst xmlns="http://schemas.openxmlformats.org/spreadsheetml/2006/main" count="97" uniqueCount="48">
  <si>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</si>
  <si>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</si>
  <si>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</si>
  <si>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</si>
  <si>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</si>
  <si>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</si>
  <si>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</si>
  <si>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</si>
  <si>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</si>
  <si>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</si>
  <si>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</si>
  <si>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</si>
  <si>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</si>
  <si>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</si>
  <si>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</si>
  <si>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</si>
  <si>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</si>
  <si>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</si>
  <si>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</si>
  <si>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</si>
  <si>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</si>
  <si>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</si>
  <si>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</si>
  <si>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</si>
  <si>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</si>
  <si>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</si>
  <si>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</si>
  <si>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Остаток на доме на 01.01.2016</t>
  </si>
  <si>
    <t>Остаток  на доме на 01.01.2016г.</t>
  </si>
  <si>
    <t>Начисленно за 2016</t>
  </si>
  <si>
    <t>Оплачено за 2016</t>
  </si>
  <si>
    <t>Долг за 2016</t>
  </si>
  <si>
    <t>э/энергия</t>
  </si>
  <si>
    <t>Отчет ООО "УК Покров" о расходовании средств по договору управления по дому 2 ул. Быкова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</si>
  <si>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</si>
  <si>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</si>
  <si>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</si>
  <si>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</si>
  <si>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</si>
  <si>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</si>
  <si>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Уборка 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</si>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</sst>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2" fontId="9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U12" sqref="U12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9.8515625" style="0" customWidth="1"/>
    <col min="4" max="4" width="7.8515625" style="0" customWidth="1"/>
    <col min="5" max="5" width="16.140625" style="0" customWidth="1"/>
    <col min="6" max="6" width="10.140625" style="0" customWidth="1"/>
    <col min="7" max="7" width="9.57421875" style="0" bestFit="1" customWidth="1"/>
    <col min="8" max="8" width="1.8515625" style="0" customWidth="1"/>
    <col min="9" max="9" width="0.2890625" style="0" customWidth="1"/>
    <col min="10" max="13" width="9.140625" style="0" hidden="1" customWidth="1"/>
    <col min="14" max="14" width="17.00390625" style="0" hidden="1" customWidth="1"/>
  </cols>
  <sheetData>
    <row r="1" spans="1:14" ht="33" customHeight="1">
      <c r="A1" s="27" t="s">
        <v>33</v>
      </c>
      <c r="B1" s="27"/>
      <c r="C1" s="27"/>
      <c r="D1" s="27"/>
      <c r="E1" s="27"/>
      <c r="F1" s="27"/>
      <c r="G1" s="27"/>
      <c r="H1" s="1"/>
      <c r="I1" s="28"/>
      <c r="J1" s="28"/>
      <c r="K1" s="28"/>
      <c r="L1" s="28"/>
      <c r="M1" s="28"/>
      <c r="N1" s="28"/>
    </row>
    <row r="2" spans="1:14" ht="24.75" customHeight="1">
      <c r="A2" s="2" t="s">
        <v>28</v>
      </c>
      <c r="B2" s="3"/>
      <c r="C2" s="3"/>
      <c r="D2" s="3"/>
      <c r="E2" s="4">
        <v>-78569.3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9" t="s">
        <v>1</v>
      </c>
      <c r="B3" s="30"/>
      <c r="C3" s="30"/>
      <c r="D3" s="31"/>
      <c r="E3" s="29" t="s">
        <v>2</v>
      </c>
      <c r="F3" s="30"/>
      <c r="G3" s="31"/>
      <c r="I3" s="20"/>
      <c r="J3" s="20"/>
      <c r="K3" s="20"/>
      <c r="L3" s="20"/>
      <c r="M3" s="20"/>
      <c r="N3" s="20"/>
    </row>
    <row r="4" spans="1:14" ht="69" customHeight="1">
      <c r="A4" s="5" t="s">
        <v>3</v>
      </c>
      <c r="B4" s="6" t="s">
        <v>29</v>
      </c>
      <c r="C4" s="6" t="s">
        <v>30</v>
      </c>
      <c r="D4" s="6" t="s">
        <v>31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6.25" customHeight="1">
      <c r="A6" s="9" t="s">
        <v>8</v>
      </c>
      <c r="B6" s="32">
        <v>453339.4</v>
      </c>
      <c r="C6" s="32">
        <v>427942.25</v>
      </c>
      <c r="D6" s="32">
        <f>B6-C6</f>
        <v>25397.150000000023</v>
      </c>
      <c r="E6" s="14" t="s">
        <v>9</v>
      </c>
      <c r="F6" s="12"/>
      <c r="G6" s="12">
        <v>3193</v>
      </c>
      <c r="I6" s="34"/>
      <c r="J6" s="34"/>
      <c r="K6" s="34"/>
      <c r="L6" s="34"/>
      <c r="M6" s="34"/>
      <c r="N6" s="34"/>
    </row>
    <row r="7" spans="1:14" ht="26.25" customHeight="1">
      <c r="A7" s="9" t="s">
        <v>10</v>
      </c>
      <c r="B7" s="33"/>
      <c r="C7" s="33"/>
      <c r="D7" s="33"/>
      <c r="E7" s="15" t="s">
        <v>11</v>
      </c>
      <c r="F7" s="12"/>
      <c r="G7" s="13">
        <v>23478.88</v>
      </c>
      <c r="I7" s="35"/>
      <c r="J7" s="35"/>
      <c r="K7" s="35"/>
      <c r="L7" s="35"/>
      <c r="M7" s="35"/>
      <c r="N7" s="35"/>
    </row>
    <row r="8" spans="1:14" ht="26.25" customHeight="1">
      <c r="A8" s="9" t="s">
        <v>12</v>
      </c>
      <c r="B8" s="33"/>
      <c r="C8" s="33"/>
      <c r="D8" s="33"/>
      <c r="E8" s="14" t="s">
        <v>13</v>
      </c>
      <c r="F8" s="12"/>
      <c r="G8" s="13">
        <v>179259.53</v>
      </c>
      <c r="I8" s="35"/>
      <c r="J8" s="35"/>
      <c r="K8" s="35"/>
      <c r="L8" s="35"/>
      <c r="M8" s="35"/>
      <c r="N8" s="35"/>
    </row>
    <row r="9" spans="1:14" ht="39" customHeight="1">
      <c r="A9" s="21"/>
      <c r="B9" s="23"/>
      <c r="C9" s="23"/>
      <c r="D9" s="23"/>
      <c r="E9" s="15" t="s">
        <v>14</v>
      </c>
      <c r="F9" s="12"/>
      <c r="G9" s="12">
        <v>46728</v>
      </c>
      <c r="I9" s="35"/>
      <c r="J9" s="35"/>
      <c r="K9" s="35"/>
      <c r="L9" s="35"/>
      <c r="M9" s="35"/>
      <c r="N9" s="35"/>
    </row>
    <row r="10" spans="1:14" ht="26.25" customHeight="1">
      <c r="A10" s="21"/>
      <c r="B10" s="23"/>
      <c r="C10" s="23"/>
      <c r="D10" s="23"/>
      <c r="E10" s="15" t="s">
        <v>15</v>
      </c>
      <c r="F10" s="15"/>
      <c r="G10" s="12"/>
      <c r="I10" s="35"/>
      <c r="J10" s="35"/>
      <c r="K10" s="35"/>
      <c r="L10" s="35"/>
      <c r="M10" s="35"/>
      <c r="N10" s="35"/>
    </row>
    <row r="11" spans="1:14" ht="39" customHeight="1">
      <c r="A11" s="21"/>
      <c r="B11" s="23"/>
      <c r="C11" s="23"/>
      <c r="D11" s="23"/>
      <c r="E11" s="15" t="s">
        <v>16</v>
      </c>
      <c r="F11" s="16" t="s">
        <v>17</v>
      </c>
      <c r="G11" s="13">
        <v>3863.95</v>
      </c>
      <c r="I11" s="35"/>
      <c r="J11" s="35"/>
      <c r="K11" s="35"/>
      <c r="L11" s="35"/>
      <c r="M11" s="35"/>
      <c r="N11" s="35"/>
    </row>
    <row r="12" spans="1:14" ht="25.5">
      <c r="A12" s="21"/>
      <c r="B12" s="23"/>
      <c r="C12" s="23"/>
      <c r="D12" s="23"/>
      <c r="E12" s="15" t="s">
        <v>18</v>
      </c>
      <c r="F12" s="15" t="s">
        <v>19</v>
      </c>
      <c r="G12" s="13">
        <v>125819.94</v>
      </c>
      <c r="I12" s="35"/>
      <c r="J12" s="35"/>
      <c r="K12" s="35"/>
      <c r="L12" s="35"/>
      <c r="M12" s="35"/>
      <c r="N12" s="35"/>
    </row>
    <row r="13" spans="1:14" ht="25.5">
      <c r="A13" s="21"/>
      <c r="B13" s="23"/>
      <c r="C13" s="23"/>
      <c r="D13" s="23"/>
      <c r="E13" s="15" t="s">
        <v>20</v>
      </c>
      <c r="F13" s="15" t="s">
        <v>21</v>
      </c>
      <c r="G13" s="12">
        <v>0</v>
      </c>
      <c r="I13" s="35"/>
      <c r="J13" s="35"/>
      <c r="K13" s="35"/>
      <c r="L13" s="35"/>
      <c r="M13" s="35"/>
      <c r="N13" s="35"/>
    </row>
    <row r="14" spans="1:14" ht="19.5" customHeight="1">
      <c r="A14" s="21"/>
      <c r="B14" s="23"/>
      <c r="C14" s="23"/>
      <c r="D14" s="23"/>
      <c r="E14" s="15" t="s">
        <v>22</v>
      </c>
      <c r="F14" s="12"/>
      <c r="G14" s="13">
        <v>13726.93</v>
      </c>
      <c r="I14" s="35"/>
      <c r="J14" s="35"/>
      <c r="K14" s="35"/>
      <c r="L14" s="35"/>
      <c r="M14" s="35"/>
      <c r="N14" s="35"/>
    </row>
    <row r="15" spans="1:14" ht="24.75" customHeight="1">
      <c r="A15" s="21"/>
      <c r="B15" s="23"/>
      <c r="C15" s="23"/>
      <c r="D15" s="23"/>
      <c r="E15" s="15" t="s">
        <v>23</v>
      </c>
      <c r="F15" s="12"/>
      <c r="G15" s="13">
        <v>5535.65</v>
      </c>
      <c r="I15" s="35"/>
      <c r="J15" s="35"/>
      <c r="K15" s="35"/>
      <c r="L15" s="35"/>
      <c r="M15" s="35"/>
      <c r="N15" s="35"/>
    </row>
    <row r="16" spans="1:14" ht="39" customHeight="1">
      <c r="A16" s="22"/>
      <c r="B16" s="24"/>
      <c r="C16" s="24"/>
      <c r="D16" s="24"/>
      <c r="E16" s="15" t="s">
        <v>24</v>
      </c>
      <c r="F16" s="12"/>
      <c r="G16" s="18">
        <v>0</v>
      </c>
      <c r="I16" s="35"/>
      <c r="J16" s="35"/>
      <c r="K16" s="35"/>
      <c r="L16" s="35"/>
      <c r="M16" s="35"/>
      <c r="N16" s="35"/>
    </row>
    <row r="17" spans="1:14" ht="12.75">
      <c r="A17" s="11"/>
      <c r="B17" s="8"/>
      <c r="C17" s="8"/>
      <c r="D17" s="8"/>
      <c r="E17" s="11" t="s">
        <v>32</v>
      </c>
      <c r="F17" s="8"/>
      <c r="G17" s="12">
        <v>24022</v>
      </c>
      <c r="I17" s="35"/>
      <c r="J17" s="35"/>
      <c r="K17" s="35"/>
      <c r="L17" s="35"/>
      <c r="M17" s="35"/>
      <c r="N17" s="35"/>
    </row>
    <row r="18" spans="1:14" ht="19.5" customHeight="1">
      <c r="A18" s="8" t="s">
        <v>25</v>
      </c>
      <c r="B18" s="7">
        <f>B6+B17</f>
        <v>453339.4</v>
      </c>
      <c r="C18" s="7">
        <f>C6+C17</f>
        <v>427942.25</v>
      </c>
      <c r="D18" s="7">
        <f>D6+D17</f>
        <v>25397.150000000023</v>
      </c>
      <c r="E18" s="8"/>
      <c r="F18" s="8"/>
      <c r="G18" s="17">
        <f>SUM(G6:G17)</f>
        <v>425627.88000000006</v>
      </c>
      <c r="I18" s="35"/>
      <c r="J18" s="35"/>
      <c r="K18" s="35"/>
      <c r="L18" s="35"/>
      <c r="M18" s="35"/>
      <c r="N18" s="35"/>
    </row>
    <row r="19" spans="1:14" ht="37.5" customHeight="1">
      <c r="A19" s="4" t="s">
        <v>27</v>
      </c>
      <c r="B19" s="3"/>
      <c r="C19" s="3"/>
      <c r="D19" s="3"/>
      <c r="E19" s="10">
        <f>E2+C18-G18</f>
        <v>-76254.93000000005</v>
      </c>
      <c r="F19" s="3"/>
      <c r="G19" s="3"/>
      <c r="I19" s="35"/>
      <c r="J19" s="35"/>
      <c r="K19" s="35"/>
      <c r="L19" s="35"/>
      <c r="M19" s="35"/>
      <c r="N19" s="35"/>
    </row>
    <row r="20" spans="9:14" ht="12.75">
      <c r="I20" s="35"/>
      <c r="J20" s="35"/>
      <c r="K20" s="35"/>
      <c r="L20" s="35"/>
      <c r="M20" s="35"/>
      <c r="N20" s="35"/>
    </row>
    <row r="21" spans="9:14" ht="20.25">
      <c r="I21" s="25"/>
      <c r="J21" s="25"/>
      <c r="K21" s="25"/>
      <c r="L21" s="25"/>
      <c r="M21" s="25"/>
      <c r="N21" s="25"/>
    </row>
    <row r="22" spans="1:6" ht="15.75">
      <c r="A22" s="26" t="s">
        <v>0</v>
      </c>
      <c r="B22" s="26"/>
      <c r="C22" s="26"/>
      <c r="D22" s="26"/>
      <c r="E22" s="26"/>
      <c r="F22" s="26"/>
    </row>
    <row r="23" spans="1:6" ht="12.75">
      <c r="A23" s="20" t="s">
        <v>26</v>
      </c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26.25" customHeight="1">
      <c r="A26" s="20"/>
      <c r="B26" s="20"/>
      <c r="C26" s="20"/>
      <c r="D26" s="20"/>
      <c r="E26" s="20"/>
      <c r="F26" s="20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A23:F26"/>
    <mergeCell ref="A9:A16"/>
    <mergeCell ref="B9:B16"/>
    <mergeCell ref="C9:C16"/>
    <mergeCell ref="D9:D16"/>
    <mergeCell ref="I21:N21"/>
    <mergeCell ref="A22:F22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3" sqref="A23:F26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9.8515625" style="0" customWidth="1"/>
    <col min="4" max="4" width="7.8515625" style="0" customWidth="1"/>
    <col min="5" max="5" width="16.140625" style="0" customWidth="1"/>
    <col min="6" max="6" width="10.140625" style="0" customWidth="1"/>
    <col min="7" max="7" width="9.57421875" style="0" bestFit="1" customWidth="1"/>
    <col min="8" max="8" width="1.8515625" style="0" customWidth="1"/>
    <col min="9" max="9" width="0.2890625" style="0" customWidth="1"/>
    <col min="10" max="13" width="9.140625" style="0" hidden="1" customWidth="1"/>
    <col min="14" max="14" width="17.00390625" style="0" hidden="1" customWidth="1"/>
    <col min="18" max="18" width="14.00390625" style="0" customWidth="1"/>
  </cols>
  <sheetData>
    <row r="1" spans="1:14" ht="33" customHeight="1">
      <c r="A1" s="27" t="s">
        <v>33</v>
      </c>
      <c r="B1" s="27"/>
      <c r="C1" s="27"/>
      <c r="D1" s="27"/>
      <c r="E1" s="27"/>
      <c r="F1" s="27"/>
      <c r="G1" s="27"/>
      <c r="H1" s="1"/>
      <c r="I1" s="28"/>
      <c r="J1" s="28"/>
      <c r="K1" s="28"/>
      <c r="L1" s="28"/>
      <c r="M1" s="28"/>
      <c r="N1" s="28"/>
    </row>
    <row r="2" spans="1:14" ht="24.75" customHeight="1">
      <c r="A2" s="2" t="s">
        <v>34</v>
      </c>
      <c r="B2" s="3"/>
      <c r="C2" s="3"/>
      <c r="D2" s="3"/>
      <c r="E2" s="4">
        <v>-76254.93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9" t="s">
        <v>1</v>
      </c>
      <c r="B3" s="30"/>
      <c r="C3" s="30"/>
      <c r="D3" s="31"/>
      <c r="E3" s="29" t="s">
        <v>2</v>
      </c>
      <c r="F3" s="30"/>
      <c r="G3" s="31"/>
      <c r="I3" s="20"/>
      <c r="J3" s="20"/>
      <c r="K3" s="20"/>
      <c r="L3" s="20"/>
      <c r="M3" s="20"/>
      <c r="N3" s="20"/>
    </row>
    <row r="4" spans="1:14" ht="69" customHeight="1">
      <c r="A4" s="5" t="s">
        <v>3</v>
      </c>
      <c r="B4" s="6" t="s">
        <v>35</v>
      </c>
      <c r="C4" s="6" t="s">
        <v>36</v>
      </c>
      <c r="D4" s="6" t="s">
        <v>37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6.25" customHeight="1">
      <c r="A6" s="9" t="s">
        <v>8</v>
      </c>
      <c r="B6" s="32">
        <v>547484.53</v>
      </c>
      <c r="C6" s="32">
        <v>523950.7</v>
      </c>
      <c r="D6" s="32">
        <f>B6-C6</f>
        <v>23533.830000000016</v>
      </c>
      <c r="E6" s="14" t="s">
        <v>9</v>
      </c>
      <c r="F6" s="12"/>
      <c r="G6" s="12">
        <v>1495.47</v>
      </c>
      <c r="I6" s="34"/>
      <c r="J6" s="34"/>
      <c r="K6" s="34"/>
      <c r="L6" s="34"/>
      <c r="M6" s="34"/>
      <c r="N6" s="34"/>
    </row>
    <row r="7" spans="1:14" ht="26.25" customHeight="1">
      <c r="A7" s="9" t="s">
        <v>10</v>
      </c>
      <c r="B7" s="33"/>
      <c r="C7" s="33"/>
      <c r="D7" s="33"/>
      <c r="E7" s="15" t="s">
        <v>11</v>
      </c>
      <c r="F7" s="12"/>
      <c r="G7" s="13">
        <v>25572.4</v>
      </c>
      <c r="I7" s="35"/>
      <c r="J7" s="35"/>
      <c r="K7" s="35"/>
      <c r="L7" s="35"/>
      <c r="M7" s="35"/>
      <c r="N7" s="35"/>
    </row>
    <row r="8" spans="1:14" ht="26.25" customHeight="1">
      <c r="A8" s="9" t="s">
        <v>12</v>
      </c>
      <c r="B8" s="33"/>
      <c r="C8" s="33"/>
      <c r="D8" s="33"/>
      <c r="E8" s="14" t="s">
        <v>13</v>
      </c>
      <c r="F8" s="12"/>
      <c r="G8" s="13">
        <v>193453.76</v>
      </c>
      <c r="I8" s="35"/>
      <c r="J8" s="35"/>
      <c r="K8" s="35"/>
      <c r="L8" s="35"/>
      <c r="M8" s="35"/>
      <c r="N8" s="35"/>
    </row>
    <row r="9" spans="1:14" ht="39" customHeight="1">
      <c r="A9" s="21"/>
      <c r="B9" s="23"/>
      <c r="C9" s="23"/>
      <c r="D9" s="23"/>
      <c r="E9" s="15" t="s">
        <v>14</v>
      </c>
      <c r="F9" s="12"/>
      <c r="G9" s="12">
        <v>46728</v>
      </c>
      <c r="I9" s="35"/>
      <c r="J9" s="35"/>
      <c r="K9" s="35"/>
      <c r="L9" s="35"/>
      <c r="M9" s="35"/>
      <c r="N9" s="35"/>
    </row>
    <row r="10" spans="1:14" ht="26.25" customHeight="1">
      <c r="A10" s="21"/>
      <c r="B10" s="23"/>
      <c r="C10" s="23"/>
      <c r="D10" s="23"/>
      <c r="E10" s="15" t="s">
        <v>15</v>
      </c>
      <c r="F10" s="15"/>
      <c r="G10" s="12"/>
      <c r="I10" s="35"/>
      <c r="J10" s="35"/>
      <c r="K10" s="35"/>
      <c r="L10" s="35"/>
      <c r="M10" s="35"/>
      <c r="N10" s="35"/>
    </row>
    <row r="11" spans="1:14" ht="39" customHeight="1">
      <c r="A11" s="21"/>
      <c r="B11" s="23"/>
      <c r="C11" s="23"/>
      <c r="D11" s="23"/>
      <c r="E11" s="15" t="s">
        <v>40</v>
      </c>
      <c r="F11" s="16"/>
      <c r="G11" s="13">
        <v>3863.95</v>
      </c>
      <c r="I11" s="35"/>
      <c r="J11" s="35"/>
      <c r="K11" s="35"/>
      <c r="L11" s="35"/>
      <c r="M11" s="35"/>
      <c r="N11" s="35"/>
    </row>
    <row r="12" spans="1:14" ht="12.75">
      <c r="A12" s="21"/>
      <c r="B12" s="23"/>
      <c r="C12" s="23"/>
      <c r="D12" s="23"/>
      <c r="E12" s="15" t="s">
        <v>18</v>
      </c>
      <c r="F12" s="15"/>
      <c r="G12" s="13">
        <v>132018.36</v>
      </c>
      <c r="I12" s="35"/>
      <c r="J12" s="35"/>
      <c r="K12" s="35"/>
      <c r="L12" s="35"/>
      <c r="M12" s="35"/>
      <c r="N12" s="35"/>
    </row>
    <row r="13" spans="1:14" ht="12.75">
      <c r="A13" s="21"/>
      <c r="B13" s="23"/>
      <c r="C13" s="23"/>
      <c r="D13" s="23"/>
      <c r="E13" s="15" t="s">
        <v>20</v>
      </c>
      <c r="F13" s="15"/>
      <c r="G13" s="12">
        <v>0</v>
      </c>
      <c r="I13" s="35"/>
      <c r="J13" s="35"/>
      <c r="K13" s="35"/>
      <c r="L13" s="35"/>
      <c r="M13" s="35"/>
      <c r="N13" s="35"/>
    </row>
    <row r="14" spans="1:14" ht="19.5" customHeight="1">
      <c r="A14" s="21"/>
      <c r="B14" s="23"/>
      <c r="C14" s="23"/>
      <c r="D14" s="23"/>
      <c r="E14" s="15" t="s">
        <v>22</v>
      </c>
      <c r="F14" s="12"/>
      <c r="G14" s="13">
        <v>55109.31</v>
      </c>
      <c r="I14" s="35"/>
      <c r="J14" s="35"/>
      <c r="K14" s="35"/>
      <c r="L14" s="35"/>
      <c r="M14" s="35"/>
      <c r="N14" s="35"/>
    </row>
    <row r="15" spans="1:14" ht="24.75" customHeight="1">
      <c r="A15" s="21"/>
      <c r="B15" s="23"/>
      <c r="C15" s="23"/>
      <c r="D15" s="23"/>
      <c r="E15" s="15" t="s">
        <v>23</v>
      </c>
      <c r="F15" s="12"/>
      <c r="G15" s="13">
        <v>5657.9</v>
      </c>
      <c r="I15" s="35"/>
      <c r="J15" s="35"/>
      <c r="K15" s="35"/>
      <c r="L15" s="35"/>
      <c r="M15" s="35"/>
      <c r="N15" s="35"/>
    </row>
    <row r="16" spans="1:14" ht="39" customHeight="1">
      <c r="A16" s="22"/>
      <c r="B16" s="24"/>
      <c r="C16" s="24"/>
      <c r="D16" s="24"/>
      <c r="E16" s="15" t="s">
        <v>24</v>
      </c>
      <c r="F16" s="12"/>
      <c r="G16" s="12">
        <v>0</v>
      </c>
      <c r="I16" s="35"/>
      <c r="J16" s="35"/>
      <c r="K16" s="35"/>
      <c r="L16" s="35"/>
      <c r="M16" s="35"/>
      <c r="N16" s="35"/>
    </row>
    <row r="17" spans="1:14" ht="12.75">
      <c r="A17" s="11"/>
      <c r="B17" s="8"/>
      <c r="C17" s="8"/>
      <c r="D17" s="8"/>
      <c r="E17" s="11" t="s">
        <v>39</v>
      </c>
      <c r="F17" s="8"/>
      <c r="G17" s="12">
        <v>71198.88</v>
      </c>
      <c r="I17" s="35"/>
      <c r="J17" s="35"/>
      <c r="K17" s="35"/>
      <c r="L17" s="35"/>
      <c r="M17" s="35"/>
      <c r="N17" s="35"/>
    </row>
    <row r="18" spans="1:14" ht="19.5" customHeight="1">
      <c r="A18" s="8" t="s">
        <v>25</v>
      </c>
      <c r="B18" s="7">
        <f>B6+B17</f>
        <v>547484.53</v>
      </c>
      <c r="C18" s="7">
        <f>C6+C17</f>
        <v>523950.7</v>
      </c>
      <c r="D18" s="7">
        <f>D6+D17</f>
        <v>23533.830000000016</v>
      </c>
      <c r="E18" s="8"/>
      <c r="F18" s="8"/>
      <c r="G18" s="17">
        <f>SUM(G6:G17)</f>
        <v>535098.03</v>
      </c>
      <c r="I18" s="35"/>
      <c r="J18" s="35"/>
      <c r="K18" s="35"/>
      <c r="L18" s="35"/>
      <c r="M18" s="35"/>
      <c r="N18" s="35"/>
    </row>
    <row r="19" spans="1:14" ht="37.5" customHeight="1">
      <c r="A19" s="4" t="s">
        <v>38</v>
      </c>
      <c r="B19" s="3"/>
      <c r="C19" s="3"/>
      <c r="D19" s="3"/>
      <c r="E19" s="10">
        <f>E2+C18-G18</f>
        <v>-87402.26000000001</v>
      </c>
      <c r="F19" s="3"/>
      <c r="G19" s="3"/>
      <c r="I19" s="35"/>
      <c r="J19" s="35"/>
      <c r="K19" s="35"/>
      <c r="L19" s="35"/>
      <c r="M19" s="35"/>
      <c r="N19" s="35"/>
    </row>
    <row r="20" spans="9:14" ht="12.75">
      <c r="I20" s="35"/>
      <c r="J20" s="35"/>
      <c r="K20" s="35"/>
      <c r="L20" s="35"/>
      <c r="M20" s="35"/>
      <c r="N20" s="35"/>
    </row>
    <row r="21" spans="9:14" ht="20.25">
      <c r="I21" s="25"/>
      <c r="J21" s="25"/>
      <c r="K21" s="25"/>
      <c r="L21" s="25"/>
      <c r="M21" s="25"/>
      <c r="N21" s="25"/>
    </row>
    <row r="22" spans="1:6" ht="15.75">
      <c r="A22" s="26" t="s">
        <v>0</v>
      </c>
      <c r="B22" s="26"/>
      <c r="C22" s="26"/>
      <c r="D22" s="26"/>
      <c r="E22" s="26"/>
      <c r="F22" s="26"/>
    </row>
    <row r="23" spans="1:6" ht="12.75">
      <c r="A23" s="20" t="s">
        <v>26</v>
      </c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26.25" customHeight="1">
      <c r="A26" s="20"/>
      <c r="B26" s="20"/>
      <c r="C26" s="20"/>
      <c r="D26" s="20"/>
      <c r="E26" s="20"/>
      <c r="F26" s="20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A23:F26"/>
    <mergeCell ref="A9:A16"/>
    <mergeCell ref="B9:B16"/>
    <mergeCell ref="C9:C16"/>
    <mergeCell ref="D9:D16"/>
    <mergeCell ref="I21:N21"/>
    <mergeCell ref="A22:F22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9.8515625" style="0" customWidth="1"/>
    <col min="4" max="4" width="7.8515625" style="0" customWidth="1"/>
    <col min="5" max="5" width="16.140625" style="0" customWidth="1"/>
    <col min="6" max="6" width="10.140625" style="0" customWidth="1"/>
    <col min="7" max="7" width="9.57421875" style="0" bestFit="1" customWidth="1"/>
    <col min="8" max="8" width="1.8515625" style="0" customWidth="1"/>
    <col min="9" max="9" width="0.2890625" style="0" customWidth="1"/>
    <col min="10" max="13" width="9.140625" style="0" hidden="1" customWidth="1"/>
    <col min="14" max="14" width="17.00390625" style="0" hidden="1" customWidth="1"/>
    <col min="18" max="18" width="14.00390625" style="0" customWidth="1"/>
  </cols>
  <sheetData>
    <row r="1" spans="1:14" ht="33" customHeight="1">
      <c r="A1" s="27" t="s">
        <v>33</v>
      </c>
      <c r="B1" s="27"/>
      <c r="C1" s="27"/>
      <c r="D1" s="27"/>
      <c r="E1" s="27"/>
      <c r="F1" s="27"/>
      <c r="G1" s="27"/>
      <c r="H1" s="1"/>
      <c r="I1" s="28"/>
      <c r="J1" s="28"/>
      <c r="K1" s="28"/>
      <c r="L1" s="28"/>
      <c r="M1" s="28"/>
      <c r="N1" s="28"/>
    </row>
    <row r="2" spans="1:14" ht="24.75" customHeight="1">
      <c r="A2" s="2" t="s">
        <v>41</v>
      </c>
      <c r="B2" s="3"/>
      <c r="C2" s="3"/>
      <c r="D2" s="3"/>
      <c r="E2" s="36">
        <f>'Бык.2 17'!E19</f>
        <v>-87402.26000000001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9" t="s">
        <v>1</v>
      </c>
      <c r="B3" s="30"/>
      <c r="C3" s="30"/>
      <c r="D3" s="31"/>
      <c r="E3" s="29" t="s">
        <v>2</v>
      </c>
      <c r="F3" s="30"/>
      <c r="G3" s="31"/>
      <c r="I3" s="20"/>
      <c r="J3" s="20"/>
      <c r="K3" s="20"/>
      <c r="L3" s="20"/>
      <c r="M3" s="20"/>
      <c r="N3" s="20"/>
    </row>
    <row r="4" spans="1:14" ht="69" customHeight="1">
      <c r="A4" s="5" t="s">
        <v>3</v>
      </c>
      <c r="B4" s="37" t="s">
        <v>42</v>
      </c>
      <c r="C4" s="37" t="s">
        <v>43</v>
      </c>
      <c r="D4" s="37" t="s">
        <v>44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6.25" customHeight="1">
      <c r="A6" s="9" t="s">
        <v>8</v>
      </c>
      <c r="B6" s="32">
        <v>555676.62</v>
      </c>
      <c r="C6" s="32">
        <v>526821.35</v>
      </c>
      <c r="D6" s="32">
        <f>B6-C6</f>
        <v>28855.27000000002</v>
      </c>
      <c r="E6" s="14" t="s">
        <v>9</v>
      </c>
      <c r="F6" s="12"/>
      <c r="G6" s="12">
        <v>7564.84</v>
      </c>
      <c r="I6" s="34"/>
      <c r="J6" s="34"/>
      <c r="K6" s="34"/>
      <c r="L6" s="34"/>
      <c r="M6" s="34"/>
      <c r="N6" s="34"/>
    </row>
    <row r="7" spans="1:14" ht="26.25" customHeight="1">
      <c r="A7" s="9"/>
      <c r="B7" s="33"/>
      <c r="C7" s="33"/>
      <c r="D7" s="33"/>
      <c r="E7" s="14" t="s">
        <v>46</v>
      </c>
      <c r="F7" s="12"/>
      <c r="G7" s="12">
        <v>9847.71</v>
      </c>
      <c r="I7" s="19"/>
      <c r="J7" s="19"/>
      <c r="K7" s="19"/>
      <c r="L7" s="19"/>
      <c r="M7" s="19"/>
      <c r="N7" s="19"/>
    </row>
    <row r="8" spans="1:14" ht="26.25" customHeight="1">
      <c r="A8" s="9" t="s">
        <v>10</v>
      </c>
      <c r="B8" s="33"/>
      <c r="C8" s="33"/>
      <c r="D8" s="33"/>
      <c r="E8" s="15" t="s">
        <v>11</v>
      </c>
      <c r="F8" s="12"/>
      <c r="G8" s="13">
        <v>24749.42</v>
      </c>
      <c r="I8" s="35"/>
      <c r="J8" s="35"/>
      <c r="K8" s="35"/>
      <c r="L8" s="35"/>
      <c r="M8" s="35"/>
      <c r="N8" s="35"/>
    </row>
    <row r="9" spans="1:14" ht="26.25" customHeight="1">
      <c r="A9" s="9" t="s">
        <v>12</v>
      </c>
      <c r="B9" s="33"/>
      <c r="C9" s="33"/>
      <c r="D9" s="33"/>
      <c r="E9" s="14" t="s">
        <v>13</v>
      </c>
      <c r="F9" s="12"/>
      <c r="G9" s="13">
        <f>177902.79+35580.56+23127.36-G10</f>
        <v>189882.71000000002</v>
      </c>
      <c r="I9" s="35"/>
      <c r="J9" s="35"/>
      <c r="K9" s="35"/>
      <c r="L9" s="35"/>
      <c r="M9" s="35"/>
      <c r="N9" s="35"/>
    </row>
    <row r="10" spans="1:14" ht="39" customHeight="1">
      <c r="A10" s="21"/>
      <c r="B10" s="23"/>
      <c r="C10" s="23"/>
      <c r="D10" s="23"/>
      <c r="E10" s="15" t="s">
        <v>14</v>
      </c>
      <c r="F10" s="12"/>
      <c r="G10" s="12">
        <v>46728</v>
      </c>
      <c r="I10" s="35"/>
      <c r="J10" s="35"/>
      <c r="K10" s="35"/>
      <c r="L10" s="35"/>
      <c r="M10" s="35"/>
      <c r="N10" s="35"/>
    </row>
    <row r="11" spans="1:14" ht="26.25" customHeight="1">
      <c r="A11" s="21"/>
      <c r="B11" s="23"/>
      <c r="C11" s="23"/>
      <c r="D11" s="23"/>
      <c r="E11" s="15" t="s">
        <v>15</v>
      </c>
      <c r="F11" s="15"/>
      <c r="G11" s="12">
        <v>3564.96</v>
      </c>
      <c r="I11" s="35"/>
      <c r="J11" s="35"/>
      <c r="K11" s="35"/>
      <c r="L11" s="35"/>
      <c r="M11" s="35"/>
      <c r="N11" s="35"/>
    </row>
    <row r="12" spans="1:14" ht="39" customHeight="1">
      <c r="A12" s="21"/>
      <c r="B12" s="23"/>
      <c r="C12" s="23"/>
      <c r="D12" s="23"/>
      <c r="E12" s="15" t="s">
        <v>40</v>
      </c>
      <c r="F12" s="16"/>
      <c r="G12" s="13"/>
      <c r="I12" s="35"/>
      <c r="J12" s="35"/>
      <c r="K12" s="35"/>
      <c r="L12" s="35"/>
      <c r="M12" s="35"/>
      <c r="N12" s="35"/>
    </row>
    <row r="13" spans="1:14" ht="12.75">
      <c r="A13" s="21"/>
      <c r="B13" s="23"/>
      <c r="C13" s="23"/>
      <c r="D13" s="23"/>
      <c r="E13" s="15" t="s">
        <v>18</v>
      </c>
      <c r="F13" s="15"/>
      <c r="G13" s="13">
        <v>132018.36</v>
      </c>
      <c r="I13" s="35"/>
      <c r="J13" s="35"/>
      <c r="K13" s="35"/>
      <c r="L13" s="35"/>
      <c r="M13" s="35"/>
      <c r="N13" s="35"/>
    </row>
    <row r="14" spans="1:14" ht="12.75">
      <c r="A14" s="21"/>
      <c r="B14" s="23"/>
      <c r="C14" s="23"/>
      <c r="D14" s="23"/>
      <c r="E14" s="15" t="s">
        <v>20</v>
      </c>
      <c r="F14" s="15"/>
      <c r="G14" s="12">
        <v>1292</v>
      </c>
      <c r="I14" s="35"/>
      <c r="J14" s="35"/>
      <c r="K14" s="35"/>
      <c r="L14" s="35"/>
      <c r="M14" s="35"/>
      <c r="N14" s="35"/>
    </row>
    <row r="15" spans="1:14" ht="19.5" customHeight="1">
      <c r="A15" s="21"/>
      <c r="B15" s="23"/>
      <c r="C15" s="23"/>
      <c r="D15" s="23"/>
      <c r="E15" s="15" t="s">
        <v>22</v>
      </c>
      <c r="F15" s="12"/>
      <c r="G15" s="13">
        <f>29488.32-G6</f>
        <v>21923.48</v>
      </c>
      <c r="I15" s="35"/>
      <c r="J15" s="35"/>
      <c r="K15" s="35"/>
      <c r="L15" s="35"/>
      <c r="M15" s="35"/>
      <c r="N15" s="35"/>
    </row>
    <row r="16" spans="1:14" ht="24.75" customHeight="1">
      <c r="A16" s="21"/>
      <c r="B16" s="23"/>
      <c r="C16" s="23"/>
      <c r="D16" s="23"/>
      <c r="E16" s="15" t="s">
        <v>23</v>
      </c>
      <c r="F16" s="12"/>
      <c r="G16" s="13">
        <v>4111.35</v>
      </c>
      <c r="I16" s="35"/>
      <c r="J16" s="35"/>
      <c r="K16" s="35"/>
      <c r="L16" s="35"/>
      <c r="M16" s="35"/>
      <c r="N16" s="35"/>
    </row>
    <row r="17" spans="1:14" ht="39" customHeight="1">
      <c r="A17" s="22"/>
      <c r="B17" s="24"/>
      <c r="C17" s="24"/>
      <c r="D17" s="24"/>
      <c r="E17" s="15" t="s">
        <v>47</v>
      </c>
      <c r="F17" s="12"/>
      <c r="G17" s="12">
        <v>4953.37</v>
      </c>
      <c r="I17" s="35"/>
      <c r="J17" s="35"/>
      <c r="K17" s="35"/>
      <c r="L17" s="35"/>
      <c r="M17" s="35"/>
      <c r="N17" s="35"/>
    </row>
    <row r="18" spans="1:14" ht="12.75">
      <c r="A18" s="11"/>
      <c r="B18" s="8"/>
      <c r="C18" s="8"/>
      <c r="D18" s="8"/>
      <c r="E18" s="11" t="s">
        <v>39</v>
      </c>
      <c r="F18" s="8"/>
      <c r="G18" s="12">
        <v>55348.76</v>
      </c>
      <c r="I18" s="35"/>
      <c r="J18" s="35"/>
      <c r="K18" s="35"/>
      <c r="L18" s="35"/>
      <c r="M18" s="35"/>
      <c r="N18" s="35"/>
    </row>
    <row r="19" spans="1:14" ht="19.5" customHeight="1">
      <c r="A19" s="8" t="s">
        <v>25</v>
      </c>
      <c r="B19" s="7">
        <f>B6+B18</f>
        <v>555676.62</v>
      </c>
      <c r="C19" s="7">
        <f>C6+C18</f>
        <v>526821.35</v>
      </c>
      <c r="D19" s="7">
        <f>D6+D18</f>
        <v>28855.27000000002</v>
      </c>
      <c r="E19" s="8"/>
      <c r="F19" s="8"/>
      <c r="G19" s="17">
        <f>SUM(G6:G18)</f>
        <v>501984.96</v>
      </c>
      <c r="I19" s="35"/>
      <c r="J19" s="35"/>
      <c r="K19" s="35"/>
      <c r="L19" s="35"/>
      <c r="M19" s="35"/>
      <c r="N19" s="35"/>
    </row>
    <row r="20" spans="1:14" ht="37.5" customHeight="1">
      <c r="A20" s="4" t="s">
        <v>45</v>
      </c>
      <c r="B20" s="3"/>
      <c r="C20" s="3"/>
      <c r="D20" s="3"/>
      <c r="E20" s="10">
        <f>E2+C19-G19</f>
        <v>-62565.87000000005</v>
      </c>
      <c r="F20" s="3"/>
      <c r="G20" s="3"/>
      <c r="I20" s="35"/>
      <c r="J20" s="35"/>
      <c r="K20" s="35"/>
      <c r="L20" s="35"/>
      <c r="M20" s="35"/>
      <c r="N20" s="35"/>
    </row>
    <row r="21" spans="9:14" ht="12.75">
      <c r="I21" s="35"/>
      <c r="J21" s="35"/>
      <c r="K21" s="35"/>
      <c r="L21" s="35"/>
      <c r="M21" s="35"/>
      <c r="N21" s="35"/>
    </row>
    <row r="22" spans="9:14" ht="20.25">
      <c r="I22" s="25"/>
      <c r="J22" s="25"/>
      <c r="K22" s="25"/>
      <c r="L22" s="25"/>
      <c r="M22" s="25"/>
      <c r="N22" s="25"/>
    </row>
    <row r="23" spans="1:6" ht="15.75">
      <c r="A23" s="26" t="s">
        <v>0</v>
      </c>
      <c r="B23" s="26"/>
      <c r="C23" s="26"/>
      <c r="D23" s="26"/>
      <c r="E23" s="26"/>
      <c r="F23" s="26"/>
    </row>
    <row r="24" spans="1:6" ht="12.75">
      <c r="A24" s="20" t="s">
        <v>26</v>
      </c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12.75">
      <c r="A26" s="20"/>
      <c r="B26" s="20"/>
      <c r="C26" s="20"/>
      <c r="D26" s="20"/>
      <c r="E26" s="20"/>
      <c r="F26" s="20"/>
    </row>
    <row r="27" spans="1:6" ht="26.25" customHeight="1">
      <c r="A27" s="20"/>
      <c r="B27" s="20"/>
      <c r="C27" s="20"/>
      <c r="D27" s="20"/>
      <c r="E27" s="20"/>
      <c r="F27" s="20"/>
    </row>
  </sheetData>
  <sheetProtection/>
  <mergeCells count="17">
    <mergeCell ref="A24:F27"/>
    <mergeCell ref="A10:A17"/>
    <mergeCell ref="B10:B17"/>
    <mergeCell ref="C10:C17"/>
    <mergeCell ref="D10:D17"/>
    <mergeCell ref="I22:N22"/>
    <mergeCell ref="A23:F23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I8:N21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2018-03-16T12:10:57Z</cp:lastPrinted>
  <dcterms:created xsi:type="dcterms:W3CDTF">1996-10-08T23:32:33Z</dcterms:created>
  <dcterms:modified xsi:type="dcterms:W3CDTF">2019-03-05T11:47:52Z</dcterms:modified>
  <cp:category/>
  <cp:version/>
  <cp:contentType/>
  <cp:contentStatus/>
</cp:coreProperties>
</file>